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41" documentId="8_{4B372B00-1EDA-4FE7-9F8C-B7D324FA4180}" xr6:coauthVersionLast="47" xr6:coauthVersionMax="47" xr10:uidLastSave="{8AD99F8D-B95D-4354-BBBF-88249F231B3D}"/>
  <bookViews>
    <workbookView xWindow="-120" yWindow="-120" windowWidth="29040" windowHeight="17640" xr2:uid="{00000000-000D-0000-FFFF-FFFF00000000}"/>
  </bookViews>
  <sheets>
    <sheet name="2025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4" l="1"/>
  <c r="E16" i="4"/>
  <c r="K12" i="4"/>
  <c r="M10" i="4"/>
  <c r="M11" i="4"/>
  <c r="M13" i="4"/>
  <c r="K10" i="4"/>
  <c r="K11" i="4"/>
  <c r="K13" i="4"/>
  <c r="O16" i="4"/>
  <c r="P11" i="4"/>
  <c r="P13" i="4"/>
  <c r="P15" i="4"/>
  <c r="P9" i="4"/>
  <c r="N16" i="4"/>
  <c r="K15" i="4"/>
  <c r="K9" i="4"/>
  <c r="P16" i="4" l="1"/>
  <c r="M15" i="4"/>
  <c r="M9" i="4"/>
  <c r="M16" i="4" l="1"/>
  <c r="C16" i="4"/>
</calcChain>
</file>

<file path=xl/sharedStrings.xml><?xml version="1.0" encoding="utf-8"?>
<sst xmlns="http://schemas.openxmlformats.org/spreadsheetml/2006/main" count="44" uniqueCount="31">
  <si>
    <t>ИКОНОМИЧЕСКИ УНИВЕРСИТЕТ - ВАРНА</t>
  </si>
  <si>
    <t>Шифър</t>
  </si>
  <si>
    <t>Професионален бакалавър</t>
  </si>
  <si>
    <t>Бакалавър</t>
  </si>
  <si>
    <t>Магистър</t>
  </si>
  <si>
    <t>Общо</t>
  </si>
  <si>
    <t>Социални, стопански и правни науки</t>
  </si>
  <si>
    <t>Администрация и управление</t>
  </si>
  <si>
    <t>Икономика</t>
  </si>
  <si>
    <t>Туризъм</t>
  </si>
  <si>
    <t>Природни науки, математика и информатика</t>
  </si>
  <si>
    <t>Информатика и компютърни науки</t>
  </si>
  <si>
    <t>ВСИЧКО:</t>
  </si>
  <si>
    <t>3.</t>
  </si>
  <si>
    <t>3.7.</t>
  </si>
  <si>
    <t>3.8.</t>
  </si>
  <si>
    <t>3.9.</t>
  </si>
  <si>
    <t>4.</t>
  </si>
  <si>
    <t>4.6.</t>
  </si>
  <si>
    <t>Области на висше образование и професионални направления</t>
  </si>
  <si>
    <t>Образователно-квалификационни степени и форми на обучение</t>
  </si>
  <si>
    <t>Магистър след придобита ОКС Бакалавър</t>
  </si>
  <si>
    <t>РО</t>
  </si>
  <si>
    <t>ЗО</t>
  </si>
  <si>
    <t>Образователна и научна степен Доктор по форми на обучение</t>
  </si>
  <si>
    <t>РО - редовно обучение; ЗО - задочно обучение</t>
  </si>
  <si>
    <t>Всичко студенти</t>
  </si>
  <si>
    <t>Администрация и управление*</t>
  </si>
  <si>
    <t>Икономика*</t>
  </si>
  <si>
    <t>ПРИЛОЖЕНИЕ № 1.12</t>
  </si>
  <si>
    <t>* - допълнителен прием под условие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</si>
</sst>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</font>
    <font>
      <i/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3" fillId="0" borderId="1" xfId="0" applyFont="1" applyBorder="1"/>
    <xf numFmtId="0" fontId="2" fillId="0" borderId="1" xfId="0" applyFont="1" applyBorder="1"/>
    <xf numFmtId="3" fontId="3" fillId="0" borderId="1" xfId="0" applyNumberFormat="1" applyFont="1" applyBorder="1" applyAlignment="1"/>
    <xf numFmtId="3" fontId="3" fillId="0" borderId="2" xfId="0" applyNumberFormat="1" applyFont="1" applyBorder="1" applyAlignment="1"/>
    <xf numFmtId="0" fontId="2" fillId="0" borderId="1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3" fontId="2" fillId="0" borderId="1" xfId="0" applyNumberFormat="1" applyFont="1" applyBorder="1"/>
    <xf numFmtId="3" fontId="2" fillId="0" borderId="4" xfId="0" applyNumberFormat="1" applyFont="1" applyBorder="1"/>
    <xf numFmtId="3" fontId="2" fillId="0" borderId="2" xfId="0" applyNumberFormat="1" applyFont="1" applyBorder="1" applyAlignment="1"/>
    <xf numFmtId="3" fontId="2" fillId="0" borderId="3" xfId="0" applyNumberFormat="1" applyFont="1" applyBorder="1"/>
    <xf numFmtId="3" fontId="2" fillId="0" borderId="3" xfId="0" applyNumberFormat="1" applyFont="1" applyBorder="1" applyAlignment="1">
      <alignment vertical="center"/>
    </xf>
    <xf numFmtId="3" fontId="2" fillId="0" borderId="1" xfId="0" applyNumberFormat="1" applyFont="1" applyBorder="1" applyAlignment="1"/>
    <xf numFmtId="3" fontId="2" fillId="0" borderId="5" xfId="0" applyNumberFormat="1" applyFont="1" applyBorder="1" applyAlignment="1">
      <alignment vertical="center"/>
    </xf>
    <xf numFmtId="3" fontId="2" fillId="0" borderId="3" xfId="0" applyNumberFormat="1" applyFont="1" applyBorder="1" applyAlignment="1"/>
    <xf numFmtId="3" fontId="3" fillId="0" borderId="3" xfId="0" applyNumberFormat="1" applyFont="1" applyBorder="1" applyAlignment="1"/>
    <xf numFmtId="3" fontId="2" fillId="0" borderId="3" xfId="0" applyNumberFormat="1" applyFont="1" applyBorder="1" applyAlignment="1">
      <alignment horizontal="right"/>
    </xf>
    <xf numFmtId="3" fontId="2" fillId="0" borderId="5" xfId="0" applyNumberFormat="1" applyFont="1" applyBorder="1" applyAlignment="1"/>
    <xf numFmtId="3" fontId="3" fillId="0" borderId="1" xfId="0" applyNumberFormat="1" applyFont="1" applyBorder="1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/>
    <xf numFmtId="0" fontId="3" fillId="0" borderId="3" xfId="0" applyFont="1" applyBorder="1"/>
    <xf numFmtId="0" fontId="5" fillId="0" borderId="0" xfId="0" applyFont="1" applyBorder="1"/>
    <xf numFmtId="0" fontId="1" fillId="0" borderId="0" xfId="0" applyFont="1"/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Continuous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Continuous" vertical="center" wrapText="1"/>
    </xf>
    <xf numFmtId="0" fontId="7" fillId="0" borderId="1" xfId="0" applyFont="1" applyBorder="1" applyAlignment="1">
      <alignment horizontal="centerContinuous" vertical="center" wrapText="1"/>
    </xf>
    <xf numFmtId="0" fontId="3" fillId="0" borderId="2" xfId="0" applyNumberFormat="1" applyFont="1" applyBorder="1" applyAlignment="1"/>
    <xf numFmtId="0" fontId="2" fillId="0" borderId="2" xfId="0" applyFont="1" applyBorder="1"/>
    <xf numFmtId="3" fontId="2" fillId="0" borderId="12" xfId="0" applyNumberFormat="1" applyFont="1" applyBorder="1"/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3"/>
  <sheetViews>
    <sheetView tabSelected="1" zoomScale="145" zoomScaleNormal="145" workbookViewId="0">
      <selection activeCell="B21" sqref="B21"/>
    </sheetView>
  </sheetViews>
  <sheetFormatPr defaultColWidth="9.140625" defaultRowHeight="15" x14ac:dyDescent="0.25"/>
  <cols>
    <col min="1" max="1" width="8.140625" style="1" bestFit="1" customWidth="1"/>
    <col min="2" max="2" width="41.5703125" style="1" customWidth="1"/>
    <col min="3" max="9" width="7.7109375" style="1" customWidth="1"/>
    <col min="10" max="10" width="7.7109375" style="5" customWidth="1"/>
    <col min="11" max="12" width="7.7109375" style="1" customWidth="1"/>
    <col min="13" max="13" width="6.28515625" style="1" bestFit="1" customWidth="1"/>
    <col min="14" max="16" width="7.7109375" style="1" customWidth="1"/>
    <col min="17" max="16384" width="9.140625" style="1"/>
  </cols>
  <sheetData>
    <row r="1" spans="1:16" ht="18" customHeight="1" x14ac:dyDescent="0.25">
      <c r="A1" s="45" t="s">
        <v>29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</row>
    <row r="2" spans="1:16" x14ac:dyDescent="0.2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 ht="15" customHeight="1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</row>
    <row r="4" spans="1:16" ht="18" customHeight="1" x14ac:dyDescent="0.25">
      <c r="A4" s="54" t="s">
        <v>1</v>
      </c>
      <c r="B4" s="55" t="s">
        <v>19</v>
      </c>
      <c r="C4" s="54" t="s">
        <v>20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39" t="s">
        <v>24</v>
      </c>
      <c r="O4" s="40"/>
      <c r="P4" s="41"/>
    </row>
    <row r="5" spans="1:16" ht="45" customHeight="1" x14ac:dyDescent="0.25">
      <c r="A5" s="54"/>
      <c r="B5" s="56"/>
      <c r="C5" s="54" t="s">
        <v>2</v>
      </c>
      <c r="D5" s="54"/>
      <c r="E5" s="47" t="s">
        <v>3</v>
      </c>
      <c r="F5" s="48"/>
      <c r="G5" s="54" t="s">
        <v>4</v>
      </c>
      <c r="H5" s="54"/>
      <c r="I5" s="52" t="s">
        <v>21</v>
      </c>
      <c r="J5" s="53"/>
      <c r="K5" s="49" t="s">
        <v>26</v>
      </c>
      <c r="L5" s="50"/>
      <c r="M5" s="51"/>
      <c r="N5" s="42"/>
      <c r="O5" s="43"/>
      <c r="P5" s="44"/>
    </row>
    <row r="6" spans="1:16" s="4" customFormat="1" x14ac:dyDescent="0.2">
      <c r="A6" s="54"/>
      <c r="B6" s="57"/>
      <c r="C6" s="10" t="s">
        <v>22</v>
      </c>
      <c r="D6" s="10" t="s">
        <v>23</v>
      </c>
      <c r="E6" s="10" t="s">
        <v>22</v>
      </c>
      <c r="F6" s="10" t="s">
        <v>23</v>
      </c>
      <c r="G6" s="10" t="s">
        <v>22</v>
      </c>
      <c r="H6" s="10" t="s">
        <v>23</v>
      </c>
      <c r="I6" s="10" t="s">
        <v>22</v>
      </c>
      <c r="J6" s="10" t="s">
        <v>23</v>
      </c>
      <c r="K6" s="10" t="s">
        <v>22</v>
      </c>
      <c r="L6" s="10" t="s">
        <v>23</v>
      </c>
      <c r="M6" s="11" t="s">
        <v>5</v>
      </c>
      <c r="N6" s="24" t="s">
        <v>22</v>
      </c>
      <c r="O6" s="24" t="s">
        <v>23</v>
      </c>
      <c r="P6" s="24" t="s">
        <v>5</v>
      </c>
    </row>
    <row r="7" spans="1:16" ht="15" customHeight="1" x14ac:dyDescent="0.25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1">
        <v>6</v>
      </c>
      <c r="G7" s="30">
        <v>7</v>
      </c>
      <c r="H7" s="32">
        <v>8</v>
      </c>
      <c r="I7" s="33">
        <v>9</v>
      </c>
      <c r="J7" s="33">
        <v>10</v>
      </c>
      <c r="K7" s="32">
        <v>11</v>
      </c>
      <c r="L7" s="34">
        <v>12</v>
      </c>
      <c r="M7" s="34">
        <v>13</v>
      </c>
      <c r="N7" s="35">
        <v>12</v>
      </c>
      <c r="O7" s="35">
        <v>13</v>
      </c>
      <c r="P7" s="35">
        <v>14</v>
      </c>
    </row>
    <row r="8" spans="1:16" ht="15" customHeight="1" x14ac:dyDescent="0.25">
      <c r="A8" s="6" t="s">
        <v>13</v>
      </c>
      <c r="B8" s="6" t="s">
        <v>6</v>
      </c>
      <c r="C8" s="12"/>
      <c r="D8" s="12"/>
      <c r="E8" s="12"/>
      <c r="F8" s="12"/>
      <c r="G8" s="12"/>
      <c r="H8" s="12"/>
      <c r="I8" s="13"/>
      <c r="J8" s="13"/>
      <c r="K8" s="14"/>
      <c r="L8" s="15"/>
      <c r="M8" s="15"/>
      <c r="N8" s="25"/>
      <c r="O8" s="25"/>
      <c r="P8" s="26"/>
    </row>
    <row r="9" spans="1:16" ht="15" customHeight="1" x14ac:dyDescent="0.25">
      <c r="A9" s="7" t="s">
        <v>14</v>
      </c>
      <c r="B9" s="7" t="s">
        <v>7</v>
      </c>
      <c r="C9" s="12"/>
      <c r="D9" s="12"/>
      <c r="E9" s="16">
        <v>60</v>
      </c>
      <c r="F9" s="16"/>
      <c r="G9" s="17"/>
      <c r="H9" s="17"/>
      <c r="I9" s="18"/>
      <c r="J9" s="18"/>
      <c r="K9" s="14">
        <f t="shared" ref="K9:K15" si="0">+C9+E9+G9+I9</f>
        <v>60</v>
      </c>
      <c r="L9" s="19"/>
      <c r="M9" s="20">
        <f>K9+L9</f>
        <v>60</v>
      </c>
      <c r="N9" s="25">
        <v>2</v>
      </c>
      <c r="O9" s="25"/>
      <c r="P9" s="26">
        <f>+N9+O9</f>
        <v>2</v>
      </c>
    </row>
    <row r="10" spans="1:16" ht="15" customHeight="1" x14ac:dyDescent="0.25">
      <c r="A10" s="7" t="s">
        <v>14</v>
      </c>
      <c r="B10" s="7" t="s">
        <v>27</v>
      </c>
      <c r="C10" s="12"/>
      <c r="D10" s="12"/>
      <c r="E10" s="16">
        <v>11</v>
      </c>
      <c r="F10" s="16"/>
      <c r="G10" s="17"/>
      <c r="H10" s="17"/>
      <c r="I10" s="18"/>
      <c r="J10" s="18"/>
      <c r="K10" s="14">
        <f t="shared" si="0"/>
        <v>11</v>
      </c>
      <c r="L10" s="19"/>
      <c r="M10" s="20">
        <f t="shared" ref="M10:M13" si="1">K10+L10</f>
        <v>11</v>
      </c>
      <c r="N10" s="25"/>
      <c r="O10" s="25"/>
      <c r="P10" s="26"/>
    </row>
    <row r="11" spans="1:16" ht="15" customHeight="1" x14ac:dyDescent="0.25">
      <c r="A11" s="7" t="s">
        <v>15</v>
      </c>
      <c r="B11" s="7" t="s">
        <v>8</v>
      </c>
      <c r="C11" s="38"/>
      <c r="D11" s="38"/>
      <c r="E11" s="16">
        <v>539</v>
      </c>
      <c r="F11" s="16"/>
      <c r="G11" s="17"/>
      <c r="H11" s="17"/>
      <c r="I11" s="18"/>
      <c r="J11" s="18"/>
      <c r="K11" s="14">
        <f t="shared" si="0"/>
        <v>539</v>
      </c>
      <c r="L11" s="19"/>
      <c r="M11" s="20">
        <f t="shared" si="1"/>
        <v>539</v>
      </c>
      <c r="N11" s="25">
        <v>22</v>
      </c>
      <c r="O11" s="25">
        <v>1</v>
      </c>
      <c r="P11" s="26">
        <f t="shared" ref="P11:P16" si="2">+N11+O11</f>
        <v>23</v>
      </c>
    </row>
    <row r="12" spans="1:16" ht="15" customHeight="1" x14ac:dyDescent="0.25">
      <c r="A12" s="7" t="s">
        <v>15</v>
      </c>
      <c r="B12" s="37" t="s">
        <v>28</v>
      </c>
      <c r="C12" s="15"/>
      <c r="D12" s="15"/>
      <c r="E12" s="16">
        <v>95</v>
      </c>
      <c r="F12" s="16"/>
      <c r="G12" s="17"/>
      <c r="H12" s="17"/>
      <c r="I12" s="18"/>
      <c r="J12" s="18"/>
      <c r="K12" s="14">
        <f t="shared" si="0"/>
        <v>95</v>
      </c>
      <c r="L12" s="19"/>
      <c r="M12" s="20">
        <v>95</v>
      </c>
      <c r="N12" s="25"/>
      <c r="O12" s="25"/>
      <c r="P12" s="26"/>
    </row>
    <row r="13" spans="1:16" ht="15" customHeight="1" x14ac:dyDescent="0.25">
      <c r="A13" s="7" t="s">
        <v>16</v>
      </c>
      <c r="B13" s="7" t="s">
        <v>9</v>
      </c>
      <c r="C13" s="21">
        <v>70</v>
      </c>
      <c r="D13" s="21"/>
      <c r="E13" s="16">
        <v>120</v>
      </c>
      <c r="F13" s="16"/>
      <c r="G13" s="17"/>
      <c r="H13" s="17"/>
      <c r="I13" s="18"/>
      <c r="J13" s="18"/>
      <c r="K13" s="14">
        <f t="shared" si="0"/>
        <v>190</v>
      </c>
      <c r="L13" s="19"/>
      <c r="M13" s="20">
        <f t="shared" si="1"/>
        <v>190</v>
      </c>
      <c r="N13" s="25">
        <v>2</v>
      </c>
      <c r="O13" s="25"/>
      <c r="P13" s="26">
        <f t="shared" si="2"/>
        <v>2</v>
      </c>
    </row>
    <row r="14" spans="1:16" ht="30" x14ac:dyDescent="0.25">
      <c r="A14" s="6" t="s">
        <v>17</v>
      </c>
      <c r="B14" s="29" t="s">
        <v>10</v>
      </c>
      <c r="C14" s="12"/>
      <c r="D14" s="12"/>
      <c r="E14" s="17"/>
      <c r="F14" s="17"/>
      <c r="G14" s="17"/>
      <c r="H14" s="17"/>
      <c r="I14" s="14"/>
      <c r="J14" s="14"/>
      <c r="K14" s="14"/>
      <c r="L14" s="19"/>
      <c r="M14" s="20"/>
      <c r="N14" s="25"/>
      <c r="O14" s="25"/>
      <c r="P14" s="26"/>
    </row>
    <row r="15" spans="1:16" ht="15" customHeight="1" x14ac:dyDescent="0.25">
      <c r="A15" s="7" t="s">
        <v>18</v>
      </c>
      <c r="B15" s="7" t="s">
        <v>11</v>
      </c>
      <c r="C15" s="12"/>
      <c r="D15" s="12"/>
      <c r="E15" s="19">
        <v>134</v>
      </c>
      <c r="F15" s="19"/>
      <c r="G15" s="17"/>
      <c r="H15" s="17"/>
      <c r="I15" s="22"/>
      <c r="J15" s="22"/>
      <c r="K15" s="14">
        <f t="shared" si="0"/>
        <v>134</v>
      </c>
      <c r="L15" s="19"/>
      <c r="M15" s="20">
        <f t="shared" ref="M15" si="3">K15+L15</f>
        <v>134</v>
      </c>
      <c r="N15" s="25">
        <v>4</v>
      </c>
      <c r="O15" s="25"/>
      <c r="P15" s="26">
        <f t="shared" si="2"/>
        <v>4</v>
      </c>
    </row>
    <row r="16" spans="1:16" ht="15" customHeight="1" x14ac:dyDescent="0.25">
      <c r="A16" s="6"/>
      <c r="B16" s="6" t="s">
        <v>12</v>
      </c>
      <c r="C16" s="23">
        <f>SUM(C8:C15)</f>
        <v>70</v>
      </c>
      <c r="D16" s="23"/>
      <c r="E16" s="8">
        <f>SUM(E9:E15)</f>
        <v>959</v>
      </c>
      <c r="F16" s="8"/>
      <c r="G16" s="8"/>
      <c r="H16" s="8"/>
      <c r="I16" s="9"/>
      <c r="J16" s="9"/>
      <c r="K16" s="9">
        <f>SUM(K9:K15)</f>
        <v>1029</v>
      </c>
      <c r="L16" s="36"/>
      <c r="M16" s="20">
        <f t="shared" ref="M16" si="4">SUM(M9:M15)</f>
        <v>1029</v>
      </c>
      <c r="N16" s="26">
        <f>SUM(N8:N15)</f>
        <v>30</v>
      </c>
      <c r="O16" s="26">
        <f>SUM(O8:O15)</f>
        <v>1</v>
      </c>
      <c r="P16" s="26">
        <f t="shared" si="2"/>
        <v>31</v>
      </c>
    </row>
    <row r="17" spans="1:16" x14ac:dyDescent="0.25">
      <c r="N17" s="2"/>
      <c r="O17" s="2"/>
      <c r="P17" s="3"/>
    </row>
    <row r="18" spans="1:16" x14ac:dyDescent="0.25">
      <c r="A18" s="28" t="s">
        <v>25</v>
      </c>
      <c r="B18" s="28"/>
      <c r="N18" s="2"/>
      <c r="O18" s="2"/>
      <c r="P18" s="3"/>
    </row>
    <row r="19" spans="1:16" x14ac:dyDescent="0.25">
      <c r="A19" s="1" t="s">
        <v>30</v>
      </c>
      <c r="N19" s="2"/>
      <c r="O19" s="2"/>
      <c r="P19" s="3"/>
    </row>
    <row r="20" spans="1:16" x14ac:dyDescent="0.25">
      <c r="N20" s="2"/>
      <c r="O20" s="2"/>
      <c r="P20" s="3"/>
    </row>
    <row r="21" spans="1:16" x14ac:dyDescent="0.25">
      <c r="N21" s="27"/>
      <c r="O21" s="27"/>
      <c r="P21" s="3"/>
    </row>
    <row r="23" spans="1:16" x14ac:dyDescent="0.25">
      <c r="A23" s="2"/>
      <c r="B23" s="3"/>
      <c r="C23" s="3"/>
    </row>
  </sheetData>
  <mergeCells count="11">
    <mergeCell ref="N4:P5"/>
    <mergeCell ref="A1:P1"/>
    <mergeCell ref="A2:P3"/>
    <mergeCell ref="E5:F5"/>
    <mergeCell ref="K5:M5"/>
    <mergeCell ref="I5:J5"/>
    <mergeCell ref="A4:A6"/>
    <mergeCell ref="B4:B6"/>
    <mergeCell ref="C4:M4"/>
    <mergeCell ref="C5:D5"/>
    <mergeCell ref="G5:H5"/>
  </mergeCells>
  <printOptions horizontalCentered="1"/>
  <pageMargins left="0.11811023622047245" right="0.11811023622047245" top="0.74803149606299213" bottom="0.74803149606299213" header="0.31496062992125984" footer="0.31496062992125984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2025-04-24T11:36:10Z</cp:lastPrinted>
  <dcterms:created xsi:type="dcterms:W3CDTF">2012-02-22T08:15:32Z</dcterms:created>
  <dcterms:modified xsi:type="dcterms:W3CDTF">2025-04-24T11:36:12Z</dcterms:modified>
</cp:coreProperties>
</file>